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Елена\Desktop\Рабочий стол Лена Смирнова\Смирнова\Исполнение бюджета\2023\1 кв\"/>
    </mc:Choice>
  </mc:AlternateContent>
  <xr:revisionPtr revIDLastSave="0" documentId="13_ncr:1_{87BBA55B-8C5F-4C44-8EED-7D7624E5F88C}" xr6:coauthVersionLast="36" xr6:coauthVersionMax="36" xr10:uidLastSave="{00000000-0000-0000-0000-000000000000}"/>
  <bookViews>
    <workbookView xWindow="240" yWindow="75" windowWidth="17100" windowHeight="9855" xr2:uid="{00000000-000D-0000-FFFF-FFFF00000000}"/>
  </bookViews>
  <sheets>
    <sheet name="Лист1" sheetId="1" r:id="rId1"/>
  </sheets>
  <calcPr calcId="179021" calcMode="manual"/>
</workbook>
</file>

<file path=xl/calcChain.xml><?xml version="1.0" encoding="utf-8"?>
<calcChain xmlns="http://schemas.openxmlformats.org/spreadsheetml/2006/main">
  <c r="E39" i="1" l="1"/>
  <c r="E47" i="1"/>
  <c r="E44" i="1"/>
  <c r="E41" i="1"/>
  <c r="E36" i="1"/>
  <c r="E30" i="1"/>
  <c r="E28" i="1"/>
  <c r="E24" i="1"/>
  <c r="E19" i="1"/>
  <c r="E15" i="1"/>
  <c r="E13" i="1"/>
  <c r="E6" i="1"/>
  <c r="D47" i="1"/>
  <c r="D44" i="1"/>
  <c r="D41" i="1"/>
  <c r="D39" i="1"/>
  <c r="D36" i="1"/>
  <c r="D30" i="1"/>
  <c r="D28" i="1"/>
  <c r="D24" i="1"/>
  <c r="D19" i="1"/>
  <c r="D15" i="1"/>
  <c r="D13" i="1"/>
  <c r="D6" i="1"/>
  <c r="D49" i="1" s="1"/>
  <c r="E49" i="1" l="1"/>
</calcChain>
</file>

<file path=xl/sharedStrings.xml><?xml version="1.0" encoding="utf-8"?>
<sst xmlns="http://schemas.openxmlformats.org/spreadsheetml/2006/main" count="140" uniqueCount="68">
  <si>
    <t>(тыс. рублей)</t>
  </si>
  <si>
    <t>Наименование</t>
  </si>
  <si>
    <t>Раз- дел</t>
  </si>
  <si>
    <t>Под- раз- дел</t>
  </si>
  <si>
    <t>Утверждено решением о бюджете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</si>
  <si>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</si>
  <si>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</si>
  <si>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Судебная система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</si>
  <si>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</si>
  <si>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</si>
  <si>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</si>
  <si>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пожарная безопасность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</si>
  <si>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</si>
  <si>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</si>
  <si>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Общеэкономические вопросы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</si>
  <si>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</si>
  <si>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</si>
  <si>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</si>
  <si>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</si>
  <si>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</si>
  <si>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</si>
  <si>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</si>
  <si>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Охрана окружающей среды</t>
  </si>
  <si>
    <t>Охрана объектов растительного и животного мира и среды их обитания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</si>
  <si>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</si>
  <si>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</si>
  <si>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</si>
  <si>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</si>
  <si>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Другие вопросы в области образования</t>
  </si>
  <si>
    <t>Культура, кинематография</t>
  </si>
  <si>
    <t>Другие вопросы в области культуры, кинематографии</t>
  </si>
  <si>
    <t>Здравоохранение</t>
  </si>
  <si>
    <t>Санитарно-эпидемиологическое благополучие</t>
  </si>
  <si>
    <t>Социальная политика</t>
  </si>
  <si>
    <t>Пенсионное обеспечение</t>
  </si>
  <si>
    <t>Социальное обеспечение населения</t>
  </si>
  <si>
    <t>Физическая культура и спорт</t>
  </si>
  <si>
    <t>Средства массовой информации</t>
  </si>
  <si>
    <t>Телевидение и радиовещание</t>
  </si>
  <si>
    <t>ВСЕГО РАСХОДОВ</t>
  </si>
  <si>
    <t>01</t>
  </si>
  <si>
    <t>00</t>
  </si>
  <si>
    <t>02</t>
  </si>
  <si>
    <t>04</t>
  </si>
  <si>
    <t>05</t>
  </si>
  <si>
    <t>06</t>
  </si>
  <si>
    <t>11</t>
  </si>
  <si>
    <t>13</t>
  </si>
  <si>
    <t>03</t>
  </si>
  <si>
    <t>10</t>
  </si>
  <si>
    <t>14</t>
  </si>
  <si>
    <t>08</t>
  </si>
  <si>
    <t>09</t>
  </si>
  <si>
    <t>12</t>
  </si>
  <si>
    <t>07</t>
  </si>
  <si>
    <t>Приложение 2
к постановлению Администрации                                                                   Кадуйского муниципального района                                                            Вологодской области
от 05 мая 2023 г.  № __</t>
  </si>
  <si>
    <t>ИСПОЛНЕНИЕ ПО РАСХОДАМ БЮДЖЕТА КАДУЙСКОГО МУНИЦИПАЛЬНОГО ОКРУГА
ПО СОСТОЯНИЮ НА 01.04.2023 ГОДА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</si>
  <si>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</si>
  <si>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</si>
  <si>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Национальная оборона</t>
  </si>
  <si>
    <t>Мобилизационная и вневойсковая подготовка</t>
  </si>
  <si>
    <t>Гражданская оборона</t>
  </si>
  <si>
    <t>Молодежная политика</t>
  </si>
  <si>
    <t>Культура</t>
  </si>
  <si>
    <t xml:space="preserve">Физическая культура  </t>
  </si>
  <si>
    <t xml:space="preserve"> </t>
  </si>
  <si>
    <t>Фактически исполнено по состоянию на 01.04.2023 г.</t>
  </si>
  <si>
    <t>Другие вопросы в области физической культуры и спорта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</si>
</sst>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Times New Roman"/>
      <family val="2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Times New Roman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/>
    <xf numFmtId="0" fontId="0" fillId="0" borderId="0" xfId="0" applyBorder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0" fillId="0" borderId="0" xfId="0" applyNumberFormat="1"/>
    <xf numFmtId="164" fontId="5" fillId="0" borderId="4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2" fillId="0" borderId="6" xfId="0" applyFont="1" applyBorder="1" applyAlignment="1">
      <alignment horizontal="right" wrapText="1"/>
    </xf>
    <xf numFmtId="0" fontId="0" fillId="0" borderId="6" xfId="0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4" fillId="0" borderId="7" xfId="0" applyFont="1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164" fontId="4" fillId="0" borderId="3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/>
    </xf>
    <xf numFmtId="164" fontId="4" fillId="0" borderId="4" xfId="0" applyNumberFormat="1" applyFont="1" applyFill="1" applyBorder="1" applyAlignment="1">
      <alignment horizontal="center" vertical="center"/>
    </xf>
    <xf numFmtId="0" fontId="0" fillId="0" borderId="0" xfId="0" applyFill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9"/>
  <sheetViews>
    <sheetView tabSelected="1" topLeftCell="A32" zoomScale="89" zoomScaleNormal="89" workbookViewId="0">
      <selection activeCell="E44" sqref="E44"/>
    </sheetView>
  </sheetViews>
  <sheetFormatPr defaultRowHeight="15" x14ac:dyDescent="0.25"/>
  <cols>
    <col min="1" max="1" width="41.28515625" customWidth="1"/>
    <col min="2" max="2" width="5.42578125" style="10" customWidth="1"/>
    <col min="3" max="3" width="6.42578125" style="10" customWidth="1"/>
    <col min="4" max="4" width="16.5703125" style="1" customWidth="1"/>
    <col min="5" max="5" width="16.7109375" style="25" customWidth="1"/>
  </cols>
  <sheetData>
    <row r="1" spans="1:5" ht="87.75" customHeight="1" x14ac:dyDescent="0.25">
      <c r="A1" s="2"/>
      <c r="B1" s="16" t="s">
        <v>55</v>
      </c>
      <c r="C1" s="16"/>
      <c r="D1" s="16"/>
      <c r="E1" s="17"/>
    </row>
    <row r="2" spans="1:5" ht="3.75" customHeight="1" x14ac:dyDescent="0.25">
      <c r="B2" s="18"/>
      <c r="C2" s="18"/>
      <c r="D2" s="18"/>
      <c r="E2" s="17"/>
    </row>
    <row r="3" spans="1:5" ht="56.25" customHeight="1" x14ac:dyDescent="0.25">
      <c r="A3" s="13" t="s">
        <v>56</v>
      </c>
      <c r="B3" s="13"/>
      <c r="C3" s="13"/>
      <c r="D3" s="13"/>
      <c r="E3" s="17"/>
    </row>
    <row r="4" spans="1:5" ht="17.25" thickBot="1" x14ac:dyDescent="0.3">
      <c r="A4" s="14" t="s">
        <v>0</v>
      </c>
      <c r="B4" s="14"/>
      <c r="C4" s="14"/>
      <c r="D4" s="14"/>
      <c r="E4" s="15"/>
    </row>
    <row r="5" spans="1:5" ht="63.75" thickBot="1" x14ac:dyDescent="0.3">
      <c r="A5" s="3" t="s">
        <v>1</v>
      </c>
      <c r="B5" s="9" t="s">
        <v>2</v>
      </c>
      <c r="C5" s="9" t="s">
        <v>3</v>
      </c>
      <c r="D5" s="4" t="s">
        <v>4</v>
      </c>
      <c r="E5" s="22" t="s">
        <v>66</v>
      </c>
    </row>
    <row r="6" spans="1:5" ht="16.5" thickBot="1" x14ac:dyDescent="0.3">
      <c r="A6" s="5" t="s">
        <v>5</v>
      </c>
      <c r="B6" s="11" t="s">
        <v>40</v>
      </c>
      <c r="C6" s="11" t="s">
        <v>41</v>
      </c>
      <c r="D6" s="11">
        <f>SUM(D7:D12)</f>
        <v>115181.5</v>
      </c>
      <c r="E6" s="23">
        <f>SUM(E7:E12)</f>
        <v>24781.899999999998</v>
      </c>
    </row>
    <row r="7" spans="1:5" ht="69.75" customHeight="1" thickBot="1" x14ac:dyDescent="0.3">
      <c r="A7" s="19" t="s">
        <v>6</v>
      </c>
      <c r="B7" s="21" t="s">
        <v>40</v>
      </c>
      <c r="C7" s="12" t="s">
        <v>42</v>
      </c>
      <c r="D7" s="12">
        <v>6100</v>
      </c>
      <c r="E7" s="24">
        <v>1634.8</v>
      </c>
    </row>
    <row r="8" spans="1:5" ht="96" customHeight="1" thickBot="1" x14ac:dyDescent="0.3">
      <c r="A8" s="19" t="s">
        <v>57</v>
      </c>
      <c r="B8" s="21" t="s">
        <v>40</v>
      </c>
      <c r="C8" s="12" t="s">
        <v>43</v>
      </c>
      <c r="D8" s="12">
        <v>62867.4</v>
      </c>
      <c r="E8" s="24">
        <v>11694.8</v>
      </c>
    </row>
    <row r="9" spans="1:5" ht="16.5" thickBot="1" x14ac:dyDescent="0.3">
      <c r="A9" s="7" t="s">
        <v>7</v>
      </c>
      <c r="B9" s="21" t="s">
        <v>40</v>
      </c>
      <c r="C9" s="12" t="s">
        <v>44</v>
      </c>
      <c r="D9" s="12">
        <v>0.5</v>
      </c>
      <c r="E9" s="24">
        <v>0</v>
      </c>
    </row>
    <row r="10" spans="1:5" ht="75" customHeight="1" thickBot="1" x14ac:dyDescent="0.3">
      <c r="A10" s="19" t="s">
        <v>58</v>
      </c>
      <c r="B10" s="21" t="s">
        <v>40</v>
      </c>
      <c r="C10" s="12" t="s">
        <v>45</v>
      </c>
      <c r="D10" s="12">
        <v>12550.8</v>
      </c>
      <c r="E10" s="24">
        <v>2452</v>
      </c>
    </row>
    <row r="11" spans="1:5" ht="18.75" customHeight="1" thickBot="1" x14ac:dyDescent="0.3">
      <c r="A11" s="6" t="s">
        <v>8</v>
      </c>
      <c r="B11" s="12" t="s">
        <v>40</v>
      </c>
      <c r="C11" s="12" t="s">
        <v>46</v>
      </c>
      <c r="D11" s="12">
        <v>686.7</v>
      </c>
      <c r="E11" s="24">
        <v>0</v>
      </c>
    </row>
    <row r="12" spans="1:5" ht="25.5" customHeight="1" thickBot="1" x14ac:dyDescent="0.3">
      <c r="A12" s="6" t="s">
        <v>9</v>
      </c>
      <c r="B12" s="12" t="s">
        <v>40</v>
      </c>
      <c r="C12" s="12" t="s">
        <v>47</v>
      </c>
      <c r="D12" s="12">
        <v>32976.1</v>
      </c>
      <c r="E12" s="24">
        <v>9000.2999999999993</v>
      </c>
    </row>
    <row r="13" spans="1:5" ht="21.75" customHeight="1" thickBot="1" x14ac:dyDescent="0.3">
      <c r="A13" s="8" t="s">
        <v>59</v>
      </c>
      <c r="B13" s="11" t="s">
        <v>42</v>
      </c>
      <c r="C13" s="11" t="s">
        <v>41</v>
      </c>
      <c r="D13" s="11">
        <f>D14</f>
        <v>996.5</v>
      </c>
      <c r="E13" s="23">
        <f>E14</f>
        <v>101.8</v>
      </c>
    </row>
    <row r="14" spans="1:5" ht="34.5" customHeight="1" thickBot="1" x14ac:dyDescent="0.3">
      <c r="A14" s="6" t="s">
        <v>60</v>
      </c>
      <c r="B14" s="12" t="s">
        <v>42</v>
      </c>
      <c r="C14" s="12" t="s">
        <v>48</v>
      </c>
      <c r="D14" s="12">
        <v>996.5</v>
      </c>
      <c r="E14" s="24">
        <v>101.8</v>
      </c>
    </row>
    <row r="15" spans="1:5" ht="36.75" customHeight="1" thickBot="1" x14ac:dyDescent="0.3">
      <c r="A15" s="8" t="s">
        <v>10</v>
      </c>
      <c r="B15" s="11" t="s">
        <v>48</v>
      </c>
      <c r="C15" s="11" t="s">
        <v>41</v>
      </c>
      <c r="D15" s="11">
        <f>SUM(D16:D18)</f>
        <v>4041.2999999999997</v>
      </c>
      <c r="E15" s="23">
        <f>SUM(E16:E18)</f>
        <v>831.6</v>
      </c>
    </row>
    <row r="16" spans="1:5" ht="20.25" customHeight="1" thickBot="1" x14ac:dyDescent="0.3">
      <c r="A16" s="6" t="s">
        <v>61</v>
      </c>
      <c r="B16" s="12" t="s">
        <v>48</v>
      </c>
      <c r="C16" s="12" t="s">
        <v>52</v>
      </c>
      <c r="D16" s="12">
        <v>100</v>
      </c>
      <c r="E16" s="24">
        <v>28.5</v>
      </c>
    </row>
    <row r="17" spans="1:5" ht="67.5" customHeight="1" thickBot="1" x14ac:dyDescent="0.3">
      <c r="A17" s="6" t="s">
        <v>11</v>
      </c>
      <c r="B17" s="12" t="s">
        <v>48</v>
      </c>
      <c r="C17" s="12" t="s">
        <v>49</v>
      </c>
      <c r="D17" s="12">
        <v>3704.7</v>
      </c>
      <c r="E17" s="24">
        <v>792.6</v>
      </c>
    </row>
    <row r="18" spans="1:5" ht="52.5" customHeight="1" thickBot="1" x14ac:dyDescent="0.3">
      <c r="A18" s="20" t="s">
        <v>12</v>
      </c>
      <c r="B18" s="12" t="s">
        <v>48</v>
      </c>
      <c r="C18" s="12" t="s">
        <v>50</v>
      </c>
      <c r="D18" s="12">
        <v>236.6</v>
      </c>
      <c r="E18" s="24">
        <v>10.5</v>
      </c>
    </row>
    <row r="19" spans="1:5" ht="17.25" customHeight="1" thickBot="1" x14ac:dyDescent="0.3">
      <c r="A19" s="8" t="s">
        <v>13</v>
      </c>
      <c r="B19" s="11" t="s">
        <v>43</v>
      </c>
      <c r="C19" s="11" t="s">
        <v>41</v>
      </c>
      <c r="D19" s="11">
        <f>SUM(D20:D23)</f>
        <v>25342.600000000002</v>
      </c>
      <c r="E19" s="23">
        <f>SUM(E20:E23)</f>
        <v>7041.3</v>
      </c>
    </row>
    <row r="20" spans="1:5" ht="22.5" customHeight="1" thickBot="1" x14ac:dyDescent="0.3">
      <c r="A20" s="6" t="s">
        <v>14</v>
      </c>
      <c r="B20" s="12" t="s">
        <v>43</v>
      </c>
      <c r="C20" s="12" t="s">
        <v>40</v>
      </c>
      <c r="D20" s="12">
        <v>600</v>
      </c>
      <c r="E20" s="24">
        <v>0</v>
      </c>
    </row>
    <row r="21" spans="1:5" ht="18.75" customHeight="1" thickBot="1" x14ac:dyDescent="0.3">
      <c r="A21" s="6" t="s">
        <v>15</v>
      </c>
      <c r="B21" s="12" t="s">
        <v>43</v>
      </c>
      <c r="C21" s="12" t="s">
        <v>51</v>
      </c>
      <c r="D21" s="12">
        <v>3588.7</v>
      </c>
      <c r="E21" s="24">
        <v>469</v>
      </c>
    </row>
    <row r="22" spans="1:5" ht="20.25" customHeight="1" thickBot="1" x14ac:dyDescent="0.3">
      <c r="A22" s="6" t="s">
        <v>16</v>
      </c>
      <c r="B22" s="12" t="s">
        <v>43</v>
      </c>
      <c r="C22" s="12" t="s">
        <v>52</v>
      </c>
      <c r="D22" s="12">
        <v>20759.400000000001</v>
      </c>
      <c r="E22" s="24">
        <v>6572.3</v>
      </c>
    </row>
    <row r="23" spans="1:5" ht="38.25" customHeight="1" thickBot="1" x14ac:dyDescent="0.3">
      <c r="A23" s="6" t="s">
        <v>17</v>
      </c>
      <c r="B23" s="12" t="s">
        <v>43</v>
      </c>
      <c r="C23" s="12" t="s">
        <v>53</v>
      </c>
      <c r="D23" s="12">
        <v>394.5</v>
      </c>
      <c r="E23" s="24">
        <v>0</v>
      </c>
    </row>
    <row r="24" spans="1:5" ht="16.5" thickBot="1" x14ac:dyDescent="0.3">
      <c r="A24" s="8" t="s">
        <v>18</v>
      </c>
      <c r="B24" s="11" t="s">
        <v>44</v>
      </c>
      <c r="C24" s="11" t="s">
        <v>41</v>
      </c>
      <c r="D24" s="11">
        <f>SUM(D25:D27)</f>
        <v>274324.5</v>
      </c>
      <c r="E24" s="23">
        <f>SUM(E25:E27)</f>
        <v>2787.6</v>
      </c>
    </row>
    <row r="25" spans="1:5" ht="20.25" customHeight="1" thickBot="1" x14ac:dyDescent="0.3">
      <c r="A25" s="6" t="s">
        <v>19</v>
      </c>
      <c r="B25" s="12" t="s">
        <v>44</v>
      </c>
      <c r="C25" s="12" t="s">
        <v>40</v>
      </c>
      <c r="D25" s="12">
        <v>1310.5</v>
      </c>
      <c r="E25" s="24">
        <v>133.6</v>
      </c>
    </row>
    <row r="26" spans="1:5" ht="21" customHeight="1" thickBot="1" x14ac:dyDescent="0.3">
      <c r="A26" s="6" t="s">
        <v>20</v>
      </c>
      <c r="B26" s="12" t="s">
        <v>44</v>
      </c>
      <c r="C26" s="12" t="s">
        <v>42</v>
      </c>
      <c r="D26" s="12">
        <v>250860.5</v>
      </c>
      <c r="E26" s="24">
        <v>44.4</v>
      </c>
    </row>
    <row r="27" spans="1:5" ht="16.5" thickBot="1" x14ac:dyDescent="0.3">
      <c r="A27" s="6" t="s">
        <v>21</v>
      </c>
      <c r="B27" s="12" t="s">
        <v>44</v>
      </c>
      <c r="C27" s="12" t="s">
        <v>48</v>
      </c>
      <c r="D27" s="12">
        <v>22153.5</v>
      </c>
      <c r="E27" s="24">
        <v>2609.6</v>
      </c>
    </row>
    <row r="28" spans="1:5" ht="19.5" customHeight="1" thickBot="1" x14ac:dyDescent="0.3">
      <c r="A28" s="8" t="s">
        <v>22</v>
      </c>
      <c r="B28" s="11" t="s">
        <v>45</v>
      </c>
      <c r="C28" s="11" t="s">
        <v>41</v>
      </c>
      <c r="D28" s="11">
        <f>D29</f>
        <v>282.2</v>
      </c>
      <c r="E28" s="23">
        <f>E29</f>
        <v>0</v>
      </c>
    </row>
    <row r="29" spans="1:5" ht="35.25" customHeight="1" thickBot="1" x14ac:dyDescent="0.3">
      <c r="A29" s="6" t="s">
        <v>23</v>
      </c>
      <c r="B29" s="12" t="s">
        <v>45</v>
      </c>
      <c r="C29" s="12" t="s">
        <v>48</v>
      </c>
      <c r="D29" s="12">
        <v>282.2</v>
      </c>
      <c r="E29" s="24">
        <v>0</v>
      </c>
    </row>
    <row r="30" spans="1:5" ht="21" customHeight="1" thickBot="1" x14ac:dyDescent="0.3">
      <c r="A30" s="8" t="s">
        <v>24</v>
      </c>
      <c r="B30" s="11" t="s">
        <v>54</v>
      </c>
      <c r="C30" s="11" t="s">
        <v>41</v>
      </c>
      <c r="D30" s="11">
        <f>SUM(D31:D35)</f>
        <v>387982.30000000005</v>
      </c>
      <c r="E30" s="23">
        <f>SUM(E31:E35)</f>
        <v>106933.09999999998</v>
      </c>
    </row>
    <row r="31" spans="1:5" ht="16.5" thickBot="1" x14ac:dyDescent="0.3">
      <c r="A31" s="6" t="s">
        <v>25</v>
      </c>
      <c r="B31" s="12" t="s">
        <v>54</v>
      </c>
      <c r="C31" s="12" t="s">
        <v>40</v>
      </c>
      <c r="D31" s="12">
        <v>126347.1</v>
      </c>
      <c r="E31" s="24">
        <v>40909.699999999997</v>
      </c>
    </row>
    <row r="32" spans="1:5" ht="20.25" customHeight="1" thickBot="1" x14ac:dyDescent="0.3">
      <c r="A32" s="6" t="s">
        <v>26</v>
      </c>
      <c r="B32" s="12" t="s">
        <v>54</v>
      </c>
      <c r="C32" s="12" t="s">
        <v>42</v>
      </c>
      <c r="D32" s="12">
        <v>224330.7</v>
      </c>
      <c r="E32" s="24">
        <v>56732.6</v>
      </c>
    </row>
    <row r="33" spans="1:5" ht="16.5" customHeight="1" thickBot="1" x14ac:dyDescent="0.3">
      <c r="A33" s="6" t="s">
        <v>27</v>
      </c>
      <c r="B33" s="12" t="s">
        <v>54</v>
      </c>
      <c r="C33" s="12" t="s">
        <v>48</v>
      </c>
      <c r="D33" s="12">
        <v>29020.799999999999</v>
      </c>
      <c r="E33" s="24">
        <v>7250.9</v>
      </c>
    </row>
    <row r="34" spans="1:5" ht="16.5" thickBot="1" x14ac:dyDescent="0.3">
      <c r="A34" s="6" t="s">
        <v>62</v>
      </c>
      <c r="B34" s="12" t="s">
        <v>54</v>
      </c>
      <c r="C34" s="12" t="s">
        <v>54</v>
      </c>
      <c r="D34" s="12">
        <v>350</v>
      </c>
      <c r="E34" s="24">
        <v>0</v>
      </c>
    </row>
    <row r="35" spans="1:5" ht="20.25" customHeight="1" thickBot="1" x14ac:dyDescent="0.3">
      <c r="A35" s="6" t="s">
        <v>28</v>
      </c>
      <c r="B35" s="12" t="s">
        <v>54</v>
      </c>
      <c r="C35" s="12" t="s">
        <v>52</v>
      </c>
      <c r="D35" s="12">
        <v>7933.7</v>
      </c>
      <c r="E35" s="24">
        <v>2039.9</v>
      </c>
    </row>
    <row r="36" spans="1:5" ht="16.5" thickBot="1" x14ac:dyDescent="0.3">
      <c r="A36" s="8" t="s">
        <v>29</v>
      </c>
      <c r="B36" s="11" t="s">
        <v>51</v>
      </c>
      <c r="C36" s="11" t="s">
        <v>41</v>
      </c>
      <c r="D36" s="11">
        <f>SUM(D37:D38)</f>
        <v>84227.9</v>
      </c>
      <c r="E36" s="23">
        <f>SUM(E37:E38)</f>
        <v>9582</v>
      </c>
    </row>
    <row r="37" spans="1:5" ht="20.25" customHeight="1" thickBot="1" x14ac:dyDescent="0.3">
      <c r="A37" s="6" t="s">
        <v>63</v>
      </c>
      <c r="B37" s="12" t="s">
        <v>51</v>
      </c>
      <c r="C37" s="12" t="s">
        <v>40</v>
      </c>
      <c r="D37" s="12">
        <v>82607.899999999994</v>
      </c>
      <c r="E37" s="24">
        <v>9226.4</v>
      </c>
    </row>
    <row r="38" spans="1:5" ht="31.5" customHeight="1" thickBot="1" x14ac:dyDescent="0.3">
      <c r="A38" s="6" t="s">
        <v>30</v>
      </c>
      <c r="B38" s="12" t="s">
        <v>51</v>
      </c>
      <c r="C38" s="12" t="s">
        <v>43</v>
      </c>
      <c r="D38" s="12">
        <v>1620</v>
      </c>
      <c r="E38" s="24">
        <v>355.6</v>
      </c>
    </row>
    <row r="39" spans="1:5" ht="27" customHeight="1" thickBot="1" x14ac:dyDescent="0.3">
      <c r="A39" s="8" t="s">
        <v>31</v>
      </c>
      <c r="B39" s="11" t="s">
        <v>52</v>
      </c>
      <c r="C39" s="11" t="s">
        <v>41</v>
      </c>
      <c r="D39" s="11">
        <f>D40</f>
        <v>154.4</v>
      </c>
      <c r="E39" s="23">
        <f>E40</f>
        <v>0</v>
      </c>
    </row>
    <row r="40" spans="1:5" ht="39.75" customHeight="1" thickBot="1" x14ac:dyDescent="0.3">
      <c r="A40" s="6" t="s">
        <v>32</v>
      </c>
      <c r="B40" s="12" t="s">
        <v>52</v>
      </c>
      <c r="C40" s="12" t="s">
        <v>54</v>
      </c>
      <c r="D40" s="12">
        <v>154.4</v>
      </c>
      <c r="E40" s="24">
        <v>0</v>
      </c>
    </row>
    <row r="41" spans="1:5" ht="22.5" customHeight="1" thickBot="1" x14ac:dyDescent="0.3">
      <c r="A41" s="8" t="s">
        <v>33</v>
      </c>
      <c r="B41" s="11" t="s">
        <v>49</v>
      </c>
      <c r="C41" s="11" t="s">
        <v>41</v>
      </c>
      <c r="D41" s="11">
        <f>SUM(D42:D43)</f>
        <v>19910.599999999999</v>
      </c>
      <c r="E41" s="23">
        <f>SUM(E42:E43)</f>
        <v>4863</v>
      </c>
    </row>
    <row r="42" spans="1:5" ht="17.25" customHeight="1" thickBot="1" x14ac:dyDescent="0.3">
      <c r="A42" s="6" t="s">
        <v>34</v>
      </c>
      <c r="B42" s="12" t="s">
        <v>49</v>
      </c>
      <c r="C42" s="12" t="s">
        <v>40</v>
      </c>
      <c r="D42" s="12">
        <v>7917.3</v>
      </c>
      <c r="E42" s="24">
        <v>1289.4000000000001</v>
      </c>
    </row>
    <row r="43" spans="1:5" ht="26.25" customHeight="1" thickBot="1" x14ac:dyDescent="0.3">
      <c r="A43" s="6" t="s">
        <v>35</v>
      </c>
      <c r="B43" s="12" t="s">
        <v>49</v>
      </c>
      <c r="C43" s="12" t="s">
        <v>48</v>
      </c>
      <c r="D43" s="12">
        <v>11993.3</v>
      </c>
      <c r="E43" s="24">
        <v>3573.6</v>
      </c>
    </row>
    <row r="44" spans="1:5" ht="21" customHeight="1" thickBot="1" x14ac:dyDescent="0.3">
      <c r="A44" s="8" t="s">
        <v>36</v>
      </c>
      <c r="B44" s="11" t="s">
        <v>46</v>
      </c>
      <c r="C44" s="11" t="s">
        <v>41</v>
      </c>
      <c r="D44" s="11">
        <f>SUM(D45:D46)</f>
        <v>66333.899999999994</v>
      </c>
      <c r="E44" s="23">
        <f>SUM(E45:E46)</f>
        <v>7166.9000000000005</v>
      </c>
    </row>
    <row r="45" spans="1:5" ht="23.25" customHeight="1" thickBot="1" x14ac:dyDescent="0.3">
      <c r="A45" s="6" t="s">
        <v>64</v>
      </c>
      <c r="B45" s="12" t="s">
        <v>46</v>
      </c>
      <c r="C45" s="12" t="s">
        <v>40</v>
      </c>
      <c r="D45" s="12">
        <v>64713.9</v>
      </c>
      <c r="E45" s="24">
        <v>6895.1</v>
      </c>
    </row>
    <row r="46" spans="1:5" ht="38.25" customHeight="1" thickBot="1" x14ac:dyDescent="0.3">
      <c r="A46" s="6" t="s">
        <v>67</v>
      </c>
      <c r="B46" s="12" t="s">
        <v>46</v>
      </c>
      <c r="C46" s="12" t="s">
        <v>44</v>
      </c>
      <c r="D46" s="12">
        <v>1620</v>
      </c>
      <c r="E46" s="24">
        <v>271.8</v>
      </c>
    </row>
    <row r="47" spans="1:5" ht="19.5" customHeight="1" thickBot="1" x14ac:dyDescent="0.3">
      <c r="A47" s="8" t="s">
        <v>37</v>
      </c>
      <c r="B47" s="11" t="s">
        <v>53</v>
      </c>
      <c r="C47" s="11" t="s">
        <v>41</v>
      </c>
      <c r="D47" s="11">
        <f>SUM(D48)</f>
        <v>1854.6</v>
      </c>
      <c r="E47" s="23">
        <f>SUM(E48)</f>
        <v>447.4</v>
      </c>
    </row>
    <row r="48" spans="1:5" ht="20.25" customHeight="1" thickBot="1" x14ac:dyDescent="0.3">
      <c r="A48" s="6" t="s">
        <v>38</v>
      </c>
      <c r="B48" s="12" t="s">
        <v>53</v>
      </c>
      <c r="C48" s="12" t="s">
        <v>40</v>
      </c>
      <c r="D48" s="12">
        <v>1854.6</v>
      </c>
      <c r="E48" s="24">
        <v>447.4</v>
      </c>
    </row>
    <row r="49" spans="1:5" ht="21.75" customHeight="1" thickBot="1" x14ac:dyDescent="0.3">
      <c r="A49" s="8" t="s">
        <v>39</v>
      </c>
      <c r="B49" s="12" t="s">
        <v>65</v>
      </c>
      <c r="C49" s="12" t="s">
        <v>65</v>
      </c>
      <c r="D49" s="11">
        <f>D6+D13+D15+D19+D24+D28+D30+D36+D39+D41+D44+D47</f>
        <v>980632.30000000016</v>
      </c>
      <c r="E49" s="23">
        <f>E6+E13+E15+E19+E24+E28+E30+E36+E39+E41+E44+E47</f>
        <v>164536.59999999998</v>
      </c>
    </row>
  </sheetData>
  <mergeCells count="3">
    <mergeCell ref="A4:E4"/>
    <mergeCell ref="B1:E2"/>
    <mergeCell ref="A3:E3"/>
  </mergeCells>
  <pageMargins left="0.70866141732283472" right="0.31496062992125984" top="0.82677165354330717" bottom="0.59055118110236227" header="0.31496062992125984" footer="0.31496062992125984"/>
  <pageSetup paperSize="9" scale="90" fitToHeight="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Dohod</dc:creator>
  <cp:lastModifiedBy>Елена</cp:lastModifiedBy>
  <cp:lastPrinted>2022-05-04T06:56:49Z</cp:lastPrinted>
  <dcterms:created xsi:type="dcterms:W3CDTF">2016-11-10T12:32:24Z</dcterms:created>
  <dcterms:modified xsi:type="dcterms:W3CDTF">2023-05-04T08:26:14Z</dcterms:modified>
</cp:coreProperties>
</file>